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am-my.sharepoint.com/personal/at82350_amu_edu_pl/Documents/UDOSTEPNIONE/Artur - dokumenty/Publikacja_mikro_Svalbard/PPDB/"/>
    </mc:Choice>
  </mc:AlternateContent>
  <xr:revisionPtr revIDLastSave="0" documentId="8_{16FCDC75-F192-467A-A27F-83381F11AC59}" xr6:coauthVersionLast="47" xr6:coauthVersionMax="47" xr10:uidLastSave="{00000000-0000-0000-0000-000000000000}"/>
  <bookViews>
    <workbookView xWindow="28680" yWindow="-195" windowWidth="29040" windowHeight="15720" xr2:uid="{7FE99C12-46DF-4C38-B4A8-D26267A2A1E1}"/>
  </bookViews>
  <sheets>
    <sheet name="Table_S3" sheetId="1" r:id="rId1"/>
  </sheets>
  <definedNames>
    <definedName name="_xlnm._FilterDatabase" localSheetId="0" hidden="1">Table_S3!$A$4:$P$44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" l="1"/>
  <c r="M43" i="1"/>
  <c r="L43" i="1"/>
  <c r="J43" i="1"/>
  <c r="I43" i="1"/>
  <c r="H43" i="1"/>
  <c r="G43" i="1"/>
  <c r="F43" i="1"/>
  <c r="E43" i="1"/>
  <c r="D43" i="1"/>
  <c r="N42" i="1"/>
  <c r="M42" i="1"/>
  <c r="L42" i="1"/>
  <c r="K42" i="1"/>
  <c r="J42" i="1"/>
  <c r="I42" i="1"/>
  <c r="H42" i="1"/>
  <c r="G42" i="1"/>
  <c r="F42" i="1"/>
  <c r="E42" i="1"/>
  <c r="D42" i="1"/>
  <c r="N41" i="1"/>
  <c r="M41" i="1"/>
  <c r="L41" i="1"/>
  <c r="J41" i="1"/>
  <c r="I41" i="1"/>
  <c r="H41" i="1"/>
  <c r="G41" i="1"/>
  <c r="F41" i="1"/>
  <c r="E41" i="1"/>
  <c r="D41" i="1"/>
  <c r="N40" i="1"/>
  <c r="M40" i="1"/>
  <c r="O40" i="1" s="1"/>
  <c r="L40" i="1"/>
  <c r="J40" i="1"/>
  <c r="I40" i="1"/>
  <c r="H40" i="1"/>
  <c r="G40" i="1"/>
  <c r="F40" i="1"/>
  <c r="E40" i="1"/>
  <c r="K40" i="1" s="1"/>
  <c r="P40" i="1" s="1"/>
  <c r="D40" i="1"/>
  <c r="O39" i="1"/>
  <c r="K39" i="1"/>
  <c r="P39" i="1" s="1"/>
  <c r="O38" i="1"/>
  <c r="K38" i="1"/>
  <c r="P38" i="1" s="1"/>
  <c r="P37" i="1"/>
  <c r="O37" i="1"/>
  <c r="K37" i="1"/>
  <c r="O36" i="1"/>
  <c r="N36" i="1"/>
  <c r="M36" i="1"/>
  <c r="L36" i="1"/>
  <c r="J36" i="1"/>
  <c r="I36" i="1"/>
  <c r="H36" i="1"/>
  <c r="G36" i="1"/>
  <c r="K36" i="1" s="1"/>
  <c r="P36" i="1" s="1"/>
  <c r="F36" i="1"/>
  <c r="E36" i="1"/>
  <c r="D36" i="1"/>
  <c r="P35" i="1"/>
  <c r="O35" i="1"/>
  <c r="K35" i="1"/>
  <c r="O34" i="1"/>
  <c r="P34" i="1" s="1"/>
  <c r="K34" i="1"/>
  <c r="O33" i="1"/>
  <c r="K33" i="1"/>
  <c r="P33" i="1" s="1"/>
  <c r="N32" i="1"/>
  <c r="M32" i="1"/>
  <c r="O32" i="1" s="1"/>
  <c r="L32" i="1"/>
  <c r="J32" i="1"/>
  <c r="I32" i="1"/>
  <c r="H32" i="1"/>
  <c r="G32" i="1"/>
  <c r="F32" i="1"/>
  <c r="E32" i="1"/>
  <c r="K32" i="1" s="1"/>
  <c r="D32" i="1"/>
  <c r="O31" i="1"/>
  <c r="K31" i="1"/>
  <c r="P31" i="1" s="1"/>
  <c r="O30" i="1"/>
  <c r="K30" i="1"/>
  <c r="P30" i="1" s="1"/>
  <c r="P29" i="1"/>
  <c r="O29" i="1"/>
  <c r="K29" i="1"/>
  <c r="O28" i="1"/>
  <c r="N28" i="1"/>
  <c r="M28" i="1"/>
  <c r="L28" i="1"/>
  <c r="J28" i="1"/>
  <c r="I28" i="1"/>
  <c r="H28" i="1"/>
  <c r="G28" i="1"/>
  <c r="K28" i="1" s="1"/>
  <c r="P28" i="1" s="1"/>
  <c r="F28" i="1"/>
  <c r="E28" i="1"/>
  <c r="D28" i="1"/>
  <c r="P27" i="1"/>
  <c r="O27" i="1"/>
  <c r="K27" i="1"/>
  <c r="O26" i="1"/>
  <c r="P26" i="1" s="1"/>
  <c r="K26" i="1"/>
  <c r="O25" i="1"/>
  <c r="K25" i="1"/>
  <c r="P25" i="1" s="1"/>
  <c r="N24" i="1"/>
  <c r="M24" i="1"/>
  <c r="O24" i="1" s="1"/>
  <c r="L24" i="1"/>
  <c r="J24" i="1"/>
  <c r="I24" i="1"/>
  <c r="H24" i="1"/>
  <c r="G24" i="1"/>
  <c r="F24" i="1"/>
  <c r="E24" i="1"/>
  <c r="K24" i="1" s="1"/>
  <c r="D24" i="1"/>
  <c r="O23" i="1"/>
  <c r="K23" i="1"/>
  <c r="P23" i="1" s="1"/>
  <c r="O22" i="1"/>
  <c r="K22" i="1"/>
  <c r="P22" i="1" s="1"/>
  <c r="P21" i="1"/>
  <c r="O21" i="1"/>
  <c r="K21" i="1"/>
  <c r="O20" i="1"/>
  <c r="N20" i="1"/>
  <c r="M20" i="1"/>
  <c r="L20" i="1"/>
  <c r="J20" i="1"/>
  <c r="I20" i="1"/>
  <c r="H20" i="1"/>
  <c r="G20" i="1"/>
  <c r="K20" i="1" s="1"/>
  <c r="P20" i="1" s="1"/>
  <c r="F20" i="1"/>
  <c r="E20" i="1"/>
  <c r="D20" i="1"/>
  <c r="P19" i="1"/>
  <c r="O19" i="1"/>
  <c r="K19" i="1"/>
  <c r="O18" i="1"/>
  <c r="P18" i="1" s="1"/>
  <c r="K18" i="1"/>
  <c r="O17" i="1"/>
  <c r="K17" i="1"/>
  <c r="P17" i="1" s="1"/>
  <c r="N16" i="1"/>
  <c r="M16" i="1"/>
  <c r="O16" i="1" s="1"/>
  <c r="L16" i="1"/>
  <c r="J16" i="1"/>
  <c r="I16" i="1"/>
  <c r="H16" i="1"/>
  <c r="G16" i="1"/>
  <c r="F16" i="1"/>
  <c r="E16" i="1"/>
  <c r="K16" i="1" s="1"/>
  <c r="D16" i="1"/>
  <c r="O15" i="1"/>
  <c r="K15" i="1"/>
  <c r="P15" i="1" s="1"/>
  <c r="O14" i="1"/>
  <c r="K14" i="1"/>
  <c r="P14" i="1" s="1"/>
  <c r="P13" i="1"/>
  <c r="O13" i="1"/>
  <c r="K13" i="1"/>
  <c r="O12" i="1"/>
  <c r="N12" i="1"/>
  <c r="M12" i="1"/>
  <c r="L12" i="1"/>
  <c r="J12" i="1"/>
  <c r="I12" i="1"/>
  <c r="H12" i="1"/>
  <c r="G12" i="1"/>
  <c r="K12" i="1" s="1"/>
  <c r="P12" i="1" s="1"/>
  <c r="F12" i="1"/>
  <c r="E12" i="1"/>
  <c r="D12" i="1"/>
  <c r="P11" i="1"/>
  <c r="O11" i="1"/>
  <c r="K11" i="1"/>
  <c r="O10" i="1"/>
  <c r="P10" i="1" s="1"/>
  <c r="K10" i="1"/>
  <c r="O9" i="1"/>
  <c r="K9" i="1"/>
  <c r="P9" i="1" s="1"/>
  <c r="N8" i="1"/>
  <c r="N44" i="1" s="1"/>
  <c r="M8" i="1"/>
  <c r="M44" i="1" s="1"/>
  <c r="L8" i="1"/>
  <c r="L44" i="1" s="1"/>
  <c r="J8" i="1"/>
  <c r="J44" i="1" s="1"/>
  <c r="I8" i="1"/>
  <c r="I44" i="1" s="1"/>
  <c r="H8" i="1"/>
  <c r="H44" i="1" s="1"/>
  <c r="G8" i="1"/>
  <c r="G44" i="1" s="1"/>
  <c r="F8" i="1"/>
  <c r="F44" i="1" s="1"/>
  <c r="E8" i="1"/>
  <c r="K8" i="1" s="1"/>
  <c r="D8" i="1"/>
  <c r="D44" i="1" s="1"/>
  <c r="O7" i="1"/>
  <c r="O43" i="1" s="1"/>
  <c r="K7" i="1"/>
  <c r="P7" i="1" s="1"/>
  <c r="O6" i="1"/>
  <c r="K6" i="1"/>
  <c r="P6" i="1" s="1"/>
  <c r="P5" i="1"/>
  <c r="O5" i="1"/>
  <c r="O41" i="1" s="1"/>
  <c r="K5" i="1"/>
  <c r="K41" i="1" s="1"/>
  <c r="K44" i="1" l="1"/>
  <c r="P43" i="1"/>
  <c r="P32" i="1"/>
  <c r="P41" i="1"/>
  <c r="P24" i="1"/>
  <c r="P42" i="1"/>
  <c r="P16" i="1"/>
  <c r="E44" i="1"/>
  <c r="K43" i="1"/>
  <c r="O8" i="1"/>
  <c r="O44" i="1" s="1"/>
  <c r="O42" i="1"/>
  <c r="P8" i="1" l="1"/>
  <c r="P44" i="1" s="1"/>
</calcChain>
</file>

<file path=xl/sharedStrings.xml><?xml version="1.0" encoding="utf-8"?>
<sst xmlns="http://schemas.openxmlformats.org/spreadsheetml/2006/main" count="74" uniqueCount="30">
  <si>
    <t>Table S3. Detection rates of microsporidians across host species and sampling areas.</t>
  </si>
  <si>
    <t>Island</t>
  </si>
  <si>
    <t>Area</t>
  </si>
  <si>
    <t>Host</t>
  </si>
  <si>
    <t>Non-human pathogenic</t>
  </si>
  <si>
    <t>Human pathogenic</t>
  </si>
  <si>
    <t>TOTAL</t>
  </si>
  <si>
    <t>Uncultured Mrazekiidae sp. SV01</t>
  </si>
  <si>
    <t>Uncultured Orthosomella-like sp. SV02</t>
  </si>
  <si>
    <t>Uncultured Orthosomella-like sp. SV03</t>
  </si>
  <si>
    <t>Uncultured Mrazekiidae sp. SV04</t>
  </si>
  <si>
    <t>Uncultured Mrazekiidae sp. SV05</t>
  </si>
  <si>
    <t>Uncultured Gurleyidae sp. SV06</t>
  </si>
  <si>
    <t>Uncultured Gurleyidae sp. SV07</t>
  </si>
  <si>
    <t>E. cuniculi</t>
  </si>
  <si>
    <t>E. hellem</t>
  </si>
  <si>
    <t>E. bieneusi</t>
  </si>
  <si>
    <t xml:space="preserve">Barentsøya </t>
  </si>
  <si>
    <t>Vulpes lagopus</t>
  </si>
  <si>
    <t>Rangifer tarandus platyrhynchus</t>
  </si>
  <si>
    <t>Anser brachyrhynchus</t>
  </si>
  <si>
    <t>Edgeøya</t>
  </si>
  <si>
    <t>Nordaustlandet</t>
  </si>
  <si>
    <t>Spitsbergen</t>
  </si>
  <si>
    <t>Eastern Spitsbergen</t>
  </si>
  <si>
    <t>Longyearbyen</t>
  </si>
  <si>
    <t xml:space="preserve">Northern Spitsbergen </t>
  </si>
  <si>
    <t>Ny-Ålesund</t>
  </si>
  <si>
    <t xml:space="preserve">Southern Spitsbergen </t>
  </si>
  <si>
    <t>Von Otterøya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</si>
</sst>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48B4-1C2F-48FE-BD20-328F49A7C4AB}">
  <dimension ref="A1:Z45"/>
  <sheetViews>
    <sheetView tabSelected="1" zoomScaleNormal="100" workbookViewId="0">
      <selection sqref="A1:Z1"/>
    </sheetView>
  </sheetViews>
  <sheetFormatPr defaultRowHeight="15" x14ac:dyDescent="0.25"/>
  <cols>
    <col min="1" max="1" width="20" customWidth="1"/>
    <col min="2" max="2" width="22.140625" customWidth="1"/>
    <col min="3" max="3" width="33.140625" customWidth="1"/>
    <col min="4" max="11" width="11" customWidth="1"/>
    <col min="12" max="14" width="12.7109375" customWidth="1"/>
    <col min="15" max="15" width="11" customWidth="1"/>
    <col min="16" max="16" width="15.140625" customWidth="1"/>
    <col min="17" max="17" width="9.140625" customWidth="1"/>
  </cols>
  <sheetData>
    <row r="1" spans="1:2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/>
    <row r="3" spans="1:26" ht="16.5" thickTop="1" thickBot="1" x14ac:dyDescent="0.3">
      <c r="A3" s="2" t="s">
        <v>1</v>
      </c>
      <c r="B3" s="2" t="s">
        <v>2</v>
      </c>
      <c r="C3" s="2" t="s">
        <v>3</v>
      </c>
      <c r="D3" s="3" t="s">
        <v>4</v>
      </c>
      <c r="E3" s="3"/>
      <c r="F3" s="3"/>
      <c r="G3" s="3"/>
      <c r="H3" s="3"/>
      <c r="I3" s="3"/>
      <c r="J3" s="3"/>
      <c r="K3" s="3"/>
      <c r="L3" s="3" t="s">
        <v>5</v>
      </c>
      <c r="M3" s="3"/>
      <c r="N3" s="3"/>
      <c r="O3" s="3"/>
      <c r="P3" s="2" t="s">
        <v>6</v>
      </c>
    </row>
    <row r="4" spans="1:26" ht="16.5" thickTop="1" thickBot="1" x14ac:dyDescent="0.3">
      <c r="A4" s="2"/>
      <c r="B4" s="2"/>
      <c r="C4" s="2"/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6</v>
      </c>
      <c r="L4" s="4" t="s">
        <v>14</v>
      </c>
      <c r="M4" s="4" t="s">
        <v>15</v>
      </c>
      <c r="N4" s="4" t="s">
        <v>16</v>
      </c>
      <c r="O4" s="4" t="s">
        <v>6</v>
      </c>
      <c r="P4" s="2"/>
    </row>
    <row r="5" spans="1:26" ht="15.75" thickTop="1" x14ac:dyDescent="0.25">
      <c r="A5" s="5" t="s">
        <v>17</v>
      </c>
      <c r="B5" s="5" t="s">
        <v>17</v>
      </c>
      <c r="C5" s="6" t="s">
        <v>18</v>
      </c>
      <c r="D5" s="7">
        <v>2</v>
      </c>
      <c r="E5" s="7">
        <v>2</v>
      </c>
      <c r="F5" s="7">
        <v>2</v>
      </c>
      <c r="G5" s="7">
        <v>0</v>
      </c>
      <c r="H5" s="7">
        <v>1</v>
      </c>
      <c r="I5" s="7">
        <v>0</v>
      </c>
      <c r="J5" s="7">
        <v>0</v>
      </c>
      <c r="K5" s="8">
        <f>SUM(D5:J5)</f>
        <v>7</v>
      </c>
      <c r="L5" s="7">
        <v>0</v>
      </c>
      <c r="M5" s="7">
        <v>0</v>
      </c>
      <c r="N5" s="7">
        <v>1</v>
      </c>
      <c r="O5" s="8">
        <f>SUM(L5:N5)</f>
        <v>1</v>
      </c>
      <c r="P5" s="8">
        <f>SUM(K5+O5)</f>
        <v>8</v>
      </c>
    </row>
    <row r="6" spans="1:26" x14ac:dyDescent="0.25">
      <c r="A6" s="5"/>
      <c r="B6" s="5"/>
      <c r="C6" s="6" t="s">
        <v>19</v>
      </c>
      <c r="D6" s="7">
        <v>3</v>
      </c>
      <c r="E6" s="7">
        <v>2</v>
      </c>
      <c r="F6" s="7">
        <v>3</v>
      </c>
      <c r="G6" s="7">
        <v>2</v>
      </c>
      <c r="H6" s="7">
        <v>0</v>
      </c>
      <c r="I6" s="7">
        <v>0</v>
      </c>
      <c r="J6" s="7">
        <v>0</v>
      </c>
      <c r="K6" s="8">
        <f t="shared" ref="K6:K40" si="0">SUM(D6:J6)</f>
        <v>10</v>
      </c>
      <c r="L6" s="7">
        <v>0</v>
      </c>
      <c r="M6" s="7">
        <v>0</v>
      </c>
      <c r="N6" s="7">
        <v>0</v>
      </c>
      <c r="O6" s="8">
        <f t="shared" ref="O6:O40" si="1">SUM(L6:N6)</f>
        <v>0</v>
      </c>
      <c r="P6" s="8">
        <f t="shared" ref="P6:P40" si="2">SUM(K6+O6)</f>
        <v>10</v>
      </c>
    </row>
    <row r="7" spans="1:26" x14ac:dyDescent="0.25">
      <c r="A7" s="5"/>
      <c r="B7" s="5"/>
      <c r="C7" s="6" t="s">
        <v>20</v>
      </c>
      <c r="D7" s="7">
        <v>5</v>
      </c>
      <c r="E7" s="7">
        <v>1</v>
      </c>
      <c r="F7" s="7">
        <v>1</v>
      </c>
      <c r="G7" s="7">
        <v>2</v>
      </c>
      <c r="H7" s="7">
        <v>2</v>
      </c>
      <c r="I7" s="7">
        <v>0</v>
      </c>
      <c r="J7" s="7">
        <v>0</v>
      </c>
      <c r="K7" s="8">
        <f t="shared" si="0"/>
        <v>11</v>
      </c>
      <c r="L7" s="7">
        <v>0</v>
      </c>
      <c r="M7" s="7">
        <v>1</v>
      </c>
      <c r="N7" s="7">
        <v>1</v>
      </c>
      <c r="O7" s="8">
        <f t="shared" si="1"/>
        <v>2</v>
      </c>
      <c r="P7" s="8">
        <f t="shared" si="2"/>
        <v>13</v>
      </c>
    </row>
    <row r="8" spans="1:26" x14ac:dyDescent="0.25">
      <c r="A8" s="5"/>
      <c r="B8" s="5"/>
      <c r="C8" s="9" t="s">
        <v>6</v>
      </c>
      <c r="D8" s="8">
        <f>SUM(D5:D7)</f>
        <v>10</v>
      </c>
      <c r="E8" s="8">
        <f t="shared" ref="E8:J8" si="3">SUM(E5:E7)</f>
        <v>5</v>
      </c>
      <c r="F8" s="8">
        <f t="shared" si="3"/>
        <v>6</v>
      </c>
      <c r="G8" s="8">
        <f t="shared" si="3"/>
        <v>4</v>
      </c>
      <c r="H8" s="8">
        <f t="shared" si="3"/>
        <v>3</v>
      </c>
      <c r="I8" s="8">
        <f t="shared" si="3"/>
        <v>0</v>
      </c>
      <c r="J8" s="8">
        <f t="shared" si="3"/>
        <v>0</v>
      </c>
      <c r="K8" s="8">
        <f t="shared" si="0"/>
        <v>28</v>
      </c>
      <c r="L8" s="8">
        <f>SUM(L5:L7)</f>
        <v>0</v>
      </c>
      <c r="M8" s="8">
        <f>SUM(M5:M7)</f>
        <v>1</v>
      </c>
      <c r="N8" s="8">
        <f>SUM(N5:N7)</f>
        <v>2</v>
      </c>
      <c r="O8" s="8">
        <f t="shared" si="1"/>
        <v>3</v>
      </c>
      <c r="P8" s="8">
        <f t="shared" si="2"/>
        <v>31</v>
      </c>
    </row>
    <row r="9" spans="1:26" x14ac:dyDescent="0.25">
      <c r="A9" s="5" t="s">
        <v>21</v>
      </c>
      <c r="B9" s="5" t="s">
        <v>21</v>
      </c>
      <c r="C9" s="6" t="s">
        <v>18</v>
      </c>
      <c r="D9" s="7">
        <v>2</v>
      </c>
      <c r="E9" s="7">
        <v>1</v>
      </c>
      <c r="F9" s="7">
        <v>1</v>
      </c>
      <c r="G9" s="7">
        <v>1</v>
      </c>
      <c r="H9" s="7">
        <v>0</v>
      </c>
      <c r="I9" s="7">
        <v>0</v>
      </c>
      <c r="J9" s="7">
        <v>0</v>
      </c>
      <c r="K9" s="8">
        <f t="shared" si="0"/>
        <v>5</v>
      </c>
      <c r="L9" s="7">
        <v>0</v>
      </c>
      <c r="M9" s="7">
        <v>0</v>
      </c>
      <c r="N9" s="7">
        <v>0</v>
      </c>
      <c r="O9" s="8">
        <f t="shared" si="1"/>
        <v>0</v>
      </c>
      <c r="P9" s="8">
        <f t="shared" si="2"/>
        <v>5</v>
      </c>
    </row>
    <row r="10" spans="1:26" x14ac:dyDescent="0.25">
      <c r="A10" s="5"/>
      <c r="B10" s="5"/>
      <c r="C10" s="6" t="s">
        <v>19</v>
      </c>
      <c r="D10" s="7">
        <v>2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8">
        <f t="shared" si="0"/>
        <v>4</v>
      </c>
      <c r="L10" s="7">
        <v>0</v>
      </c>
      <c r="M10" s="7">
        <v>0</v>
      </c>
      <c r="N10" s="7">
        <v>0</v>
      </c>
      <c r="O10" s="8">
        <f t="shared" si="1"/>
        <v>0</v>
      </c>
      <c r="P10" s="8">
        <f t="shared" si="2"/>
        <v>4</v>
      </c>
    </row>
    <row r="11" spans="1:26" x14ac:dyDescent="0.25">
      <c r="A11" s="5"/>
      <c r="B11" s="5"/>
      <c r="C11" s="6" t="s">
        <v>20</v>
      </c>
      <c r="D11" s="7">
        <v>2</v>
      </c>
      <c r="E11" s="7">
        <v>1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8">
        <f t="shared" si="0"/>
        <v>4</v>
      </c>
      <c r="L11" s="7">
        <v>0</v>
      </c>
      <c r="M11" s="7">
        <v>0</v>
      </c>
      <c r="N11" s="7">
        <v>1</v>
      </c>
      <c r="O11" s="8">
        <f t="shared" si="1"/>
        <v>1</v>
      </c>
      <c r="P11" s="8">
        <f t="shared" si="2"/>
        <v>5</v>
      </c>
    </row>
    <row r="12" spans="1:26" x14ac:dyDescent="0.25">
      <c r="A12" s="5"/>
      <c r="B12" s="5"/>
      <c r="C12" s="9" t="s">
        <v>6</v>
      </c>
      <c r="D12" s="8">
        <f>SUM(D9:D11)</f>
        <v>6</v>
      </c>
      <c r="E12" s="8">
        <f t="shared" ref="E12:J12" si="4">SUM(E9:E11)</f>
        <v>3</v>
      </c>
      <c r="F12" s="8">
        <f t="shared" si="4"/>
        <v>3</v>
      </c>
      <c r="G12" s="8">
        <f t="shared" si="4"/>
        <v>1</v>
      </c>
      <c r="H12" s="8">
        <f t="shared" si="4"/>
        <v>0</v>
      </c>
      <c r="I12" s="8">
        <f t="shared" si="4"/>
        <v>0</v>
      </c>
      <c r="J12" s="8">
        <f t="shared" si="4"/>
        <v>0</v>
      </c>
      <c r="K12" s="8">
        <f t="shared" si="0"/>
        <v>13</v>
      </c>
      <c r="L12" s="8">
        <f>SUM(L9:L11)</f>
        <v>0</v>
      </c>
      <c r="M12" s="8">
        <f>SUM(M9:M11)</f>
        <v>0</v>
      </c>
      <c r="N12" s="8">
        <f>SUM(N9:N11)</f>
        <v>1</v>
      </c>
      <c r="O12" s="8">
        <f t="shared" si="1"/>
        <v>1</v>
      </c>
      <c r="P12" s="8">
        <f t="shared" si="2"/>
        <v>14</v>
      </c>
    </row>
    <row r="13" spans="1:26" x14ac:dyDescent="0.25">
      <c r="A13" s="10" t="s">
        <v>22</v>
      </c>
      <c r="B13" s="10" t="s">
        <v>22</v>
      </c>
      <c r="C13" s="6" t="s">
        <v>18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8">
        <f t="shared" si="0"/>
        <v>0</v>
      </c>
      <c r="L13" s="7">
        <v>0</v>
      </c>
      <c r="M13" s="7">
        <v>0</v>
      </c>
      <c r="N13" s="7">
        <v>0</v>
      </c>
      <c r="O13" s="8">
        <f t="shared" si="1"/>
        <v>0</v>
      </c>
      <c r="P13" s="8">
        <f t="shared" si="2"/>
        <v>0</v>
      </c>
    </row>
    <row r="14" spans="1:26" x14ac:dyDescent="0.25">
      <c r="A14" s="10"/>
      <c r="B14" s="10"/>
      <c r="C14" s="6" t="s">
        <v>19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2</v>
      </c>
      <c r="J14" s="7">
        <v>1</v>
      </c>
      <c r="K14" s="8">
        <f t="shared" si="0"/>
        <v>3</v>
      </c>
      <c r="L14" s="7">
        <v>0</v>
      </c>
      <c r="M14" s="7">
        <v>0</v>
      </c>
      <c r="N14" s="7">
        <v>0</v>
      </c>
      <c r="O14" s="8">
        <f t="shared" si="1"/>
        <v>0</v>
      </c>
      <c r="P14" s="8">
        <f t="shared" si="2"/>
        <v>3</v>
      </c>
    </row>
    <row r="15" spans="1:26" x14ac:dyDescent="0.25">
      <c r="A15" s="10"/>
      <c r="B15" s="10"/>
      <c r="C15" s="6" t="s">
        <v>20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8">
        <f t="shared" si="0"/>
        <v>1</v>
      </c>
      <c r="L15" s="7">
        <v>0</v>
      </c>
      <c r="M15" s="7">
        <v>0</v>
      </c>
      <c r="N15" s="7">
        <v>0</v>
      </c>
      <c r="O15" s="8">
        <f t="shared" si="1"/>
        <v>0</v>
      </c>
      <c r="P15" s="8">
        <f t="shared" si="2"/>
        <v>1</v>
      </c>
    </row>
    <row r="16" spans="1:26" x14ac:dyDescent="0.25">
      <c r="A16" s="10"/>
      <c r="B16" s="10"/>
      <c r="C16" s="9" t="s">
        <v>6</v>
      </c>
      <c r="D16" s="8">
        <f>SUM(D13:D15)</f>
        <v>0</v>
      </c>
      <c r="E16" s="8">
        <f t="shared" ref="E16:J16" si="5">SUM(E13:E15)</f>
        <v>0</v>
      </c>
      <c r="F16" s="8">
        <f t="shared" si="5"/>
        <v>0</v>
      </c>
      <c r="G16" s="8">
        <f t="shared" si="5"/>
        <v>0</v>
      </c>
      <c r="H16" s="8">
        <f t="shared" si="5"/>
        <v>0</v>
      </c>
      <c r="I16" s="8">
        <f t="shared" si="5"/>
        <v>3</v>
      </c>
      <c r="J16" s="8">
        <f t="shared" si="5"/>
        <v>1</v>
      </c>
      <c r="K16" s="8">
        <f t="shared" si="0"/>
        <v>4</v>
      </c>
      <c r="L16" s="8">
        <f>SUM(L13:L15)</f>
        <v>0</v>
      </c>
      <c r="M16" s="8">
        <f>SUM(M13:M15)</f>
        <v>0</v>
      </c>
      <c r="N16" s="8">
        <f>SUM(N13:N15)</f>
        <v>0</v>
      </c>
      <c r="O16" s="8">
        <f t="shared" si="1"/>
        <v>0</v>
      </c>
      <c r="P16" s="8">
        <f t="shared" si="2"/>
        <v>4</v>
      </c>
    </row>
    <row r="17" spans="1:16" x14ac:dyDescent="0.25">
      <c r="A17" s="10" t="s">
        <v>23</v>
      </c>
      <c r="B17" s="5" t="s">
        <v>24</v>
      </c>
      <c r="C17" s="6" t="s">
        <v>18</v>
      </c>
      <c r="D17" s="7">
        <v>4</v>
      </c>
      <c r="E17" s="7">
        <v>1</v>
      </c>
      <c r="F17" s="7">
        <v>4</v>
      </c>
      <c r="G17" s="7">
        <v>2</v>
      </c>
      <c r="H17" s="7">
        <v>0</v>
      </c>
      <c r="I17" s="7">
        <v>0</v>
      </c>
      <c r="J17" s="7">
        <v>0</v>
      </c>
      <c r="K17" s="8">
        <f t="shared" si="0"/>
        <v>11</v>
      </c>
      <c r="L17" s="7">
        <v>0</v>
      </c>
      <c r="M17" s="7">
        <v>1</v>
      </c>
      <c r="N17" s="7">
        <v>1</v>
      </c>
      <c r="O17" s="8">
        <f t="shared" si="1"/>
        <v>2</v>
      </c>
      <c r="P17" s="8">
        <f t="shared" si="2"/>
        <v>13</v>
      </c>
    </row>
    <row r="18" spans="1:16" x14ac:dyDescent="0.25">
      <c r="A18" s="10"/>
      <c r="B18" s="5"/>
      <c r="C18" s="6" t="s">
        <v>19</v>
      </c>
      <c r="D18" s="7">
        <v>3</v>
      </c>
      <c r="E18" s="7">
        <v>2</v>
      </c>
      <c r="F18" s="7">
        <v>1</v>
      </c>
      <c r="G18" s="7">
        <v>1</v>
      </c>
      <c r="H18" s="7">
        <v>0</v>
      </c>
      <c r="I18" s="7">
        <v>0</v>
      </c>
      <c r="J18" s="7">
        <v>0</v>
      </c>
      <c r="K18" s="8">
        <f t="shared" si="0"/>
        <v>7</v>
      </c>
      <c r="L18" s="7">
        <v>0</v>
      </c>
      <c r="M18" s="7">
        <v>0</v>
      </c>
      <c r="N18" s="7">
        <v>1</v>
      </c>
      <c r="O18" s="8">
        <f t="shared" si="1"/>
        <v>1</v>
      </c>
      <c r="P18" s="8">
        <f t="shared" si="2"/>
        <v>8</v>
      </c>
    </row>
    <row r="19" spans="1:16" x14ac:dyDescent="0.25">
      <c r="A19" s="10"/>
      <c r="B19" s="5"/>
      <c r="C19" s="6" t="s">
        <v>20</v>
      </c>
      <c r="D19" s="7">
        <v>4</v>
      </c>
      <c r="E19" s="7">
        <v>3</v>
      </c>
      <c r="F19" s="7">
        <v>3</v>
      </c>
      <c r="G19" s="7">
        <v>0</v>
      </c>
      <c r="H19" s="7">
        <v>0</v>
      </c>
      <c r="I19" s="7">
        <v>0</v>
      </c>
      <c r="J19" s="7">
        <v>0</v>
      </c>
      <c r="K19" s="8">
        <f t="shared" si="0"/>
        <v>10</v>
      </c>
      <c r="L19" s="7">
        <v>0</v>
      </c>
      <c r="M19" s="7">
        <v>0</v>
      </c>
      <c r="N19" s="7">
        <v>0</v>
      </c>
      <c r="O19" s="8">
        <f t="shared" si="1"/>
        <v>0</v>
      </c>
      <c r="P19" s="8">
        <f t="shared" si="2"/>
        <v>10</v>
      </c>
    </row>
    <row r="20" spans="1:16" x14ac:dyDescent="0.25">
      <c r="A20" s="10"/>
      <c r="B20" s="5"/>
      <c r="C20" s="9" t="s">
        <v>6</v>
      </c>
      <c r="D20" s="8">
        <f>SUM(D17:D19)</f>
        <v>11</v>
      </c>
      <c r="E20" s="8">
        <f t="shared" ref="E20:J20" si="6">SUM(E17:E19)</f>
        <v>6</v>
      </c>
      <c r="F20" s="8">
        <f t="shared" si="6"/>
        <v>8</v>
      </c>
      <c r="G20" s="8">
        <f t="shared" si="6"/>
        <v>3</v>
      </c>
      <c r="H20" s="8">
        <f t="shared" si="6"/>
        <v>0</v>
      </c>
      <c r="I20" s="8">
        <f t="shared" si="6"/>
        <v>0</v>
      </c>
      <c r="J20" s="8">
        <f t="shared" si="6"/>
        <v>0</v>
      </c>
      <c r="K20" s="8">
        <f t="shared" si="0"/>
        <v>28</v>
      </c>
      <c r="L20" s="8">
        <f>SUM(L17:L19)</f>
        <v>0</v>
      </c>
      <c r="M20" s="8">
        <f>SUM(M17:M19)</f>
        <v>1</v>
      </c>
      <c r="N20" s="8">
        <f>SUM(N17:N19)</f>
        <v>2</v>
      </c>
      <c r="O20" s="8">
        <f t="shared" si="1"/>
        <v>3</v>
      </c>
      <c r="P20" s="8">
        <f t="shared" si="2"/>
        <v>31</v>
      </c>
    </row>
    <row r="21" spans="1:16" x14ac:dyDescent="0.25">
      <c r="A21" s="10"/>
      <c r="B21" s="5" t="s">
        <v>25</v>
      </c>
      <c r="C21" s="6" t="s">
        <v>18</v>
      </c>
      <c r="D21" s="7">
        <v>6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8">
        <f t="shared" si="0"/>
        <v>8</v>
      </c>
      <c r="L21" s="7">
        <v>0</v>
      </c>
      <c r="M21" s="7">
        <v>0</v>
      </c>
      <c r="N21" s="7">
        <v>2</v>
      </c>
      <c r="O21" s="8">
        <f t="shared" si="1"/>
        <v>2</v>
      </c>
      <c r="P21" s="8">
        <f t="shared" si="2"/>
        <v>10</v>
      </c>
    </row>
    <row r="22" spans="1:16" x14ac:dyDescent="0.25">
      <c r="A22" s="10"/>
      <c r="B22" s="5"/>
      <c r="C22" s="6" t="s">
        <v>19</v>
      </c>
      <c r="D22" s="7">
        <v>3</v>
      </c>
      <c r="E22" s="7">
        <v>3</v>
      </c>
      <c r="F22" s="7">
        <v>3</v>
      </c>
      <c r="G22" s="7">
        <v>1</v>
      </c>
      <c r="H22" s="7">
        <v>3</v>
      </c>
      <c r="I22" s="7">
        <v>0</v>
      </c>
      <c r="J22" s="7">
        <v>0</v>
      </c>
      <c r="K22" s="8">
        <f t="shared" si="0"/>
        <v>13</v>
      </c>
      <c r="L22" s="7">
        <v>0</v>
      </c>
      <c r="M22" s="7">
        <v>1</v>
      </c>
      <c r="N22" s="7">
        <v>1</v>
      </c>
      <c r="O22" s="8">
        <f t="shared" si="1"/>
        <v>2</v>
      </c>
      <c r="P22" s="8">
        <f t="shared" si="2"/>
        <v>15</v>
      </c>
    </row>
    <row r="23" spans="1:16" x14ac:dyDescent="0.25">
      <c r="A23" s="10"/>
      <c r="B23" s="5"/>
      <c r="C23" s="6" t="s">
        <v>20</v>
      </c>
      <c r="D23" s="7">
        <v>3</v>
      </c>
      <c r="E23" s="7">
        <v>1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8">
        <f t="shared" si="0"/>
        <v>7</v>
      </c>
      <c r="L23" s="7">
        <v>1</v>
      </c>
      <c r="M23" s="7">
        <v>1</v>
      </c>
      <c r="N23" s="7">
        <v>3</v>
      </c>
      <c r="O23" s="8">
        <f t="shared" si="1"/>
        <v>5</v>
      </c>
      <c r="P23" s="8">
        <f t="shared" si="2"/>
        <v>12</v>
      </c>
    </row>
    <row r="24" spans="1:16" x14ac:dyDescent="0.25">
      <c r="A24" s="10"/>
      <c r="B24" s="5"/>
      <c r="C24" s="9" t="s">
        <v>6</v>
      </c>
      <c r="D24" s="8">
        <f>SUM(D21:D23)</f>
        <v>12</v>
      </c>
      <c r="E24" s="8">
        <f t="shared" ref="E24:J24" si="7">SUM(E21:E23)</f>
        <v>4</v>
      </c>
      <c r="F24" s="8">
        <f t="shared" si="7"/>
        <v>7</v>
      </c>
      <c r="G24" s="8">
        <f t="shared" si="7"/>
        <v>2</v>
      </c>
      <c r="H24" s="8">
        <f t="shared" si="7"/>
        <v>3</v>
      </c>
      <c r="I24" s="8">
        <f t="shared" si="7"/>
        <v>0</v>
      </c>
      <c r="J24" s="8">
        <f t="shared" si="7"/>
        <v>0</v>
      </c>
      <c r="K24" s="8">
        <f t="shared" si="0"/>
        <v>28</v>
      </c>
      <c r="L24" s="8">
        <f>SUM(L21:L23)</f>
        <v>1</v>
      </c>
      <c r="M24" s="8">
        <f>SUM(M21:M23)</f>
        <v>2</v>
      </c>
      <c r="N24" s="8">
        <f>SUM(N21:N23)</f>
        <v>6</v>
      </c>
      <c r="O24" s="8">
        <f t="shared" si="1"/>
        <v>9</v>
      </c>
      <c r="P24" s="8">
        <f t="shared" si="2"/>
        <v>37</v>
      </c>
    </row>
    <row r="25" spans="1:16" x14ac:dyDescent="0.25">
      <c r="A25" s="10"/>
      <c r="B25" s="5" t="s">
        <v>26</v>
      </c>
      <c r="C25" s="6" t="s">
        <v>18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</v>
      </c>
      <c r="K25" s="8">
        <f t="shared" si="0"/>
        <v>1</v>
      </c>
      <c r="L25" s="7">
        <v>0</v>
      </c>
      <c r="M25" s="7">
        <v>0</v>
      </c>
      <c r="N25" s="7">
        <v>0</v>
      </c>
      <c r="O25" s="8">
        <f t="shared" si="1"/>
        <v>0</v>
      </c>
      <c r="P25" s="8">
        <f t="shared" si="2"/>
        <v>1</v>
      </c>
    </row>
    <row r="26" spans="1:16" x14ac:dyDescent="0.25">
      <c r="A26" s="10"/>
      <c r="B26" s="5"/>
      <c r="C26" s="6" t="s">
        <v>19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7">
        <v>1</v>
      </c>
      <c r="K26" s="8">
        <f t="shared" si="0"/>
        <v>2</v>
      </c>
      <c r="L26" s="7">
        <v>0</v>
      </c>
      <c r="M26" s="7">
        <v>0</v>
      </c>
      <c r="N26" s="7">
        <v>0</v>
      </c>
      <c r="O26" s="8">
        <f t="shared" si="1"/>
        <v>0</v>
      </c>
      <c r="P26" s="8">
        <f t="shared" si="2"/>
        <v>2</v>
      </c>
    </row>
    <row r="27" spans="1:16" x14ac:dyDescent="0.25">
      <c r="A27" s="10"/>
      <c r="B27" s="5"/>
      <c r="C27" s="6" t="s">
        <v>20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8">
        <f t="shared" si="0"/>
        <v>1</v>
      </c>
      <c r="L27" s="7">
        <v>0</v>
      </c>
      <c r="M27" s="7">
        <v>0</v>
      </c>
      <c r="N27" s="7">
        <v>0</v>
      </c>
      <c r="O27" s="8">
        <f t="shared" si="1"/>
        <v>0</v>
      </c>
      <c r="P27" s="8">
        <f t="shared" si="2"/>
        <v>1</v>
      </c>
    </row>
    <row r="28" spans="1:16" x14ac:dyDescent="0.25">
      <c r="A28" s="10"/>
      <c r="B28" s="5"/>
      <c r="C28" s="9" t="s">
        <v>6</v>
      </c>
      <c r="D28" s="8">
        <f>SUM(D25:D27)</f>
        <v>0</v>
      </c>
      <c r="E28" s="8">
        <f t="shared" ref="E28:J28" si="8">SUM(E25:E27)</f>
        <v>0</v>
      </c>
      <c r="F28" s="8">
        <f t="shared" si="8"/>
        <v>0</v>
      </c>
      <c r="G28" s="8">
        <f t="shared" si="8"/>
        <v>1</v>
      </c>
      <c r="H28" s="8">
        <f t="shared" si="8"/>
        <v>0</v>
      </c>
      <c r="I28" s="8">
        <f t="shared" si="8"/>
        <v>0</v>
      </c>
      <c r="J28" s="8">
        <f t="shared" si="8"/>
        <v>3</v>
      </c>
      <c r="K28" s="8">
        <f t="shared" si="0"/>
        <v>4</v>
      </c>
      <c r="L28" s="8">
        <f>SUM(L25:L27)</f>
        <v>0</v>
      </c>
      <c r="M28" s="8">
        <f>SUM(M25:M27)</f>
        <v>0</v>
      </c>
      <c r="N28" s="8">
        <f>SUM(N25:N27)</f>
        <v>0</v>
      </c>
      <c r="O28" s="8">
        <f t="shared" si="1"/>
        <v>0</v>
      </c>
      <c r="P28" s="8">
        <f t="shared" si="2"/>
        <v>4</v>
      </c>
    </row>
    <row r="29" spans="1:16" x14ac:dyDescent="0.25">
      <c r="A29" s="10"/>
      <c r="B29" s="5" t="s">
        <v>27</v>
      </c>
      <c r="C29" s="6" t="s">
        <v>18</v>
      </c>
      <c r="D29" s="7">
        <v>3</v>
      </c>
      <c r="E29" s="7">
        <v>0</v>
      </c>
      <c r="F29" s="7">
        <v>2</v>
      </c>
      <c r="G29" s="7">
        <v>1</v>
      </c>
      <c r="H29" s="7">
        <v>0</v>
      </c>
      <c r="I29" s="7">
        <v>0</v>
      </c>
      <c r="J29" s="7">
        <v>0</v>
      </c>
      <c r="K29" s="8">
        <f t="shared" si="0"/>
        <v>6</v>
      </c>
      <c r="L29" s="7">
        <v>1</v>
      </c>
      <c r="M29" s="7">
        <v>0</v>
      </c>
      <c r="N29" s="7">
        <v>2</v>
      </c>
      <c r="O29" s="8">
        <f t="shared" si="1"/>
        <v>3</v>
      </c>
      <c r="P29" s="8">
        <f t="shared" si="2"/>
        <v>9</v>
      </c>
    </row>
    <row r="30" spans="1:16" x14ac:dyDescent="0.25">
      <c r="A30" s="10"/>
      <c r="B30" s="5"/>
      <c r="C30" s="6" t="s">
        <v>19</v>
      </c>
      <c r="D30" s="7">
        <v>1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8">
        <f t="shared" si="0"/>
        <v>2</v>
      </c>
      <c r="L30" s="7">
        <v>0</v>
      </c>
      <c r="M30" s="7">
        <v>0</v>
      </c>
      <c r="N30" s="7">
        <v>0</v>
      </c>
      <c r="O30" s="8">
        <f t="shared" si="1"/>
        <v>0</v>
      </c>
      <c r="P30" s="8">
        <f t="shared" si="2"/>
        <v>2</v>
      </c>
    </row>
    <row r="31" spans="1:16" x14ac:dyDescent="0.25">
      <c r="A31" s="10"/>
      <c r="B31" s="5"/>
      <c r="C31" s="6" t="s">
        <v>20</v>
      </c>
      <c r="D31" s="7">
        <v>2</v>
      </c>
      <c r="E31" s="7">
        <v>1</v>
      </c>
      <c r="F31" s="7">
        <v>2</v>
      </c>
      <c r="G31" s="7">
        <v>1</v>
      </c>
      <c r="H31" s="7">
        <v>0</v>
      </c>
      <c r="I31" s="7">
        <v>0</v>
      </c>
      <c r="J31" s="7">
        <v>0</v>
      </c>
      <c r="K31" s="8">
        <f t="shared" si="0"/>
        <v>6</v>
      </c>
      <c r="L31" s="7">
        <v>0</v>
      </c>
      <c r="M31" s="7">
        <v>0</v>
      </c>
      <c r="N31" s="7">
        <v>1</v>
      </c>
      <c r="O31" s="8">
        <f t="shared" si="1"/>
        <v>1</v>
      </c>
      <c r="P31" s="8">
        <f t="shared" si="2"/>
        <v>7</v>
      </c>
    </row>
    <row r="32" spans="1:16" x14ac:dyDescent="0.25">
      <c r="A32" s="10"/>
      <c r="B32" s="5"/>
      <c r="C32" s="9" t="s">
        <v>6</v>
      </c>
      <c r="D32" s="8">
        <f>SUM(D29:D31)</f>
        <v>6</v>
      </c>
      <c r="E32" s="8">
        <f t="shared" ref="E32:J32" si="9">SUM(E29:E31)</f>
        <v>1</v>
      </c>
      <c r="F32" s="8">
        <f t="shared" si="9"/>
        <v>5</v>
      </c>
      <c r="G32" s="8">
        <f t="shared" si="9"/>
        <v>2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0"/>
        <v>14</v>
      </c>
      <c r="L32" s="8">
        <f>SUM(L29:L31)</f>
        <v>1</v>
      </c>
      <c r="M32" s="8">
        <f>SUM(M29:M31)</f>
        <v>0</v>
      </c>
      <c r="N32" s="8">
        <f>SUM(N29:N31)</f>
        <v>3</v>
      </c>
      <c r="O32" s="8">
        <f t="shared" si="1"/>
        <v>4</v>
      </c>
      <c r="P32" s="8">
        <f t="shared" si="2"/>
        <v>18</v>
      </c>
    </row>
    <row r="33" spans="1:16" x14ac:dyDescent="0.25">
      <c r="A33" s="10"/>
      <c r="B33" s="5" t="s">
        <v>28</v>
      </c>
      <c r="C33" s="6" t="s">
        <v>18</v>
      </c>
      <c r="D33" s="7">
        <v>2</v>
      </c>
      <c r="E33" s="7">
        <v>1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8">
        <f t="shared" si="0"/>
        <v>4</v>
      </c>
      <c r="L33" s="7">
        <v>0</v>
      </c>
      <c r="M33" s="7">
        <v>0</v>
      </c>
      <c r="N33" s="7">
        <v>0</v>
      </c>
      <c r="O33" s="8">
        <f t="shared" si="1"/>
        <v>0</v>
      </c>
      <c r="P33" s="8">
        <f t="shared" si="2"/>
        <v>4</v>
      </c>
    </row>
    <row r="34" spans="1:16" x14ac:dyDescent="0.25">
      <c r="A34" s="10"/>
      <c r="B34" s="5"/>
      <c r="C34" s="6" t="s">
        <v>19</v>
      </c>
      <c r="D34" s="7">
        <v>3</v>
      </c>
      <c r="E34" s="7">
        <v>2</v>
      </c>
      <c r="F34" s="7">
        <v>1</v>
      </c>
      <c r="G34" s="7">
        <v>1</v>
      </c>
      <c r="H34" s="7">
        <v>1</v>
      </c>
      <c r="I34" s="7">
        <v>0</v>
      </c>
      <c r="J34" s="7">
        <v>0</v>
      </c>
      <c r="K34" s="8">
        <f t="shared" si="0"/>
        <v>8</v>
      </c>
      <c r="L34" s="7">
        <v>0</v>
      </c>
      <c r="M34" s="7">
        <v>0</v>
      </c>
      <c r="N34" s="7">
        <v>1</v>
      </c>
      <c r="O34" s="8">
        <f t="shared" si="1"/>
        <v>1</v>
      </c>
      <c r="P34" s="8">
        <f t="shared" si="2"/>
        <v>9</v>
      </c>
    </row>
    <row r="35" spans="1:16" x14ac:dyDescent="0.25">
      <c r="A35" s="10"/>
      <c r="B35" s="5"/>
      <c r="C35" s="6" t="s">
        <v>20</v>
      </c>
      <c r="D35" s="7">
        <v>1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8">
        <f t="shared" si="0"/>
        <v>2</v>
      </c>
      <c r="L35" s="7">
        <v>0</v>
      </c>
      <c r="M35" s="7">
        <v>0</v>
      </c>
      <c r="N35" s="7">
        <v>0</v>
      </c>
      <c r="O35" s="8">
        <f t="shared" si="1"/>
        <v>0</v>
      </c>
      <c r="P35" s="8">
        <f t="shared" si="2"/>
        <v>2</v>
      </c>
    </row>
    <row r="36" spans="1:16" x14ac:dyDescent="0.25">
      <c r="A36" s="10"/>
      <c r="B36" s="5"/>
      <c r="C36" s="9" t="s">
        <v>6</v>
      </c>
      <c r="D36" s="8">
        <f>SUM(D33:D35)</f>
        <v>6</v>
      </c>
      <c r="E36" s="8">
        <f t="shared" ref="E36:J36" si="10">SUM(E33:E35)</f>
        <v>3</v>
      </c>
      <c r="F36" s="8">
        <f t="shared" si="10"/>
        <v>3</v>
      </c>
      <c r="G36" s="8">
        <f t="shared" si="10"/>
        <v>1</v>
      </c>
      <c r="H36" s="8">
        <f t="shared" si="10"/>
        <v>1</v>
      </c>
      <c r="I36" s="8">
        <f t="shared" si="10"/>
        <v>0</v>
      </c>
      <c r="J36" s="8">
        <f t="shared" si="10"/>
        <v>0</v>
      </c>
      <c r="K36" s="8">
        <f t="shared" si="0"/>
        <v>14</v>
      </c>
      <c r="L36" s="8">
        <f>SUM(L33:L35)</f>
        <v>0</v>
      </c>
      <c r="M36" s="8">
        <f>SUM(M33:M35)</f>
        <v>0</v>
      </c>
      <c r="N36" s="8">
        <f>SUM(N33:N35)</f>
        <v>1</v>
      </c>
      <c r="O36" s="8">
        <f t="shared" si="1"/>
        <v>1</v>
      </c>
      <c r="P36" s="8">
        <f t="shared" si="2"/>
        <v>15</v>
      </c>
    </row>
    <row r="37" spans="1:16" x14ac:dyDescent="0.25">
      <c r="A37" s="10" t="s">
        <v>29</v>
      </c>
      <c r="B37" s="10" t="s">
        <v>29</v>
      </c>
      <c r="C37" s="6" t="s">
        <v>18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8">
        <f t="shared" si="0"/>
        <v>1</v>
      </c>
      <c r="L37" s="11">
        <v>0</v>
      </c>
      <c r="M37" s="11">
        <v>0</v>
      </c>
      <c r="N37" s="11">
        <v>0</v>
      </c>
      <c r="O37" s="8">
        <f t="shared" si="1"/>
        <v>0</v>
      </c>
      <c r="P37" s="8">
        <f t="shared" si="2"/>
        <v>1</v>
      </c>
    </row>
    <row r="38" spans="1:16" x14ac:dyDescent="0.25">
      <c r="A38" s="10"/>
      <c r="B38" s="10"/>
      <c r="C38" s="6" t="s">
        <v>19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8">
        <f t="shared" si="0"/>
        <v>1</v>
      </c>
      <c r="L38" s="7">
        <v>0</v>
      </c>
      <c r="M38" s="7">
        <v>0</v>
      </c>
      <c r="N38" s="7">
        <v>0</v>
      </c>
      <c r="O38" s="8">
        <f t="shared" si="1"/>
        <v>0</v>
      </c>
      <c r="P38" s="8">
        <f t="shared" si="2"/>
        <v>1</v>
      </c>
    </row>
    <row r="39" spans="1:16" x14ac:dyDescent="0.25">
      <c r="A39" s="10"/>
      <c r="B39" s="10"/>
      <c r="C39" s="6" t="s">
        <v>20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8">
        <f t="shared" si="0"/>
        <v>1</v>
      </c>
      <c r="L39" s="7">
        <v>0</v>
      </c>
      <c r="M39" s="7">
        <v>0</v>
      </c>
      <c r="N39" s="7">
        <v>1</v>
      </c>
      <c r="O39" s="8">
        <f t="shared" si="1"/>
        <v>1</v>
      </c>
      <c r="P39" s="8">
        <f t="shared" si="2"/>
        <v>2</v>
      </c>
    </row>
    <row r="40" spans="1:16" x14ac:dyDescent="0.25">
      <c r="A40" s="10"/>
      <c r="B40" s="10"/>
      <c r="C40" s="9" t="s">
        <v>6</v>
      </c>
      <c r="D40" s="12">
        <f>SUM(D37:D39)</f>
        <v>1</v>
      </c>
      <c r="E40" s="12">
        <f t="shared" ref="E40:J40" si="11">SUM(E37:E39)</f>
        <v>1</v>
      </c>
      <c r="F40" s="12">
        <f t="shared" si="11"/>
        <v>1</v>
      </c>
      <c r="G40" s="12">
        <f t="shared" si="11"/>
        <v>0</v>
      </c>
      <c r="H40" s="12">
        <f t="shared" si="11"/>
        <v>0</v>
      </c>
      <c r="I40" s="12">
        <f t="shared" si="11"/>
        <v>0</v>
      </c>
      <c r="J40" s="12">
        <f t="shared" si="11"/>
        <v>0</v>
      </c>
      <c r="K40" s="8">
        <f t="shared" si="0"/>
        <v>3</v>
      </c>
      <c r="L40" s="12">
        <f>SUM(L37:L39)</f>
        <v>0</v>
      </c>
      <c r="M40" s="12">
        <f>SUM(M37:M39)</f>
        <v>0</v>
      </c>
      <c r="N40" s="12">
        <f>SUM(N37:N39)</f>
        <v>1</v>
      </c>
      <c r="O40" s="8">
        <f t="shared" si="1"/>
        <v>1</v>
      </c>
      <c r="P40" s="8">
        <f t="shared" si="2"/>
        <v>4</v>
      </c>
    </row>
    <row r="41" spans="1:16" x14ac:dyDescent="0.25">
      <c r="A41" s="13" t="s">
        <v>6</v>
      </c>
      <c r="B41" s="13"/>
      <c r="C41" s="9" t="s">
        <v>18</v>
      </c>
      <c r="D41" s="12">
        <f>SUM(D5+D9+D13+D17+D21+D25+D29+D33+D37)</f>
        <v>20</v>
      </c>
      <c r="E41" s="12">
        <f t="shared" ref="E41:P44" si="12">SUM(E5+E9+E13+E17+E21+E25+E29+E33+E37)</f>
        <v>5</v>
      </c>
      <c r="F41" s="12">
        <f t="shared" si="12"/>
        <v>11</v>
      </c>
      <c r="G41" s="12">
        <f t="shared" si="12"/>
        <v>5</v>
      </c>
      <c r="H41" s="12">
        <f t="shared" si="12"/>
        <v>1</v>
      </c>
      <c r="I41" s="12">
        <f t="shared" si="12"/>
        <v>0</v>
      </c>
      <c r="J41" s="12">
        <f t="shared" si="12"/>
        <v>1</v>
      </c>
      <c r="K41" s="12">
        <f t="shared" si="12"/>
        <v>43</v>
      </c>
      <c r="L41" s="12">
        <f t="shared" si="12"/>
        <v>1</v>
      </c>
      <c r="M41" s="12">
        <f t="shared" si="12"/>
        <v>1</v>
      </c>
      <c r="N41" s="12">
        <f t="shared" si="12"/>
        <v>6</v>
      </c>
      <c r="O41" s="12">
        <f t="shared" si="12"/>
        <v>8</v>
      </c>
      <c r="P41" s="12">
        <f t="shared" si="12"/>
        <v>51</v>
      </c>
    </row>
    <row r="42" spans="1:16" x14ac:dyDescent="0.25">
      <c r="A42" s="13"/>
      <c r="B42" s="13"/>
      <c r="C42" s="9" t="s">
        <v>19</v>
      </c>
      <c r="D42" s="12">
        <f>SUM(D6+D10+D14+D18+D22+D26+D30+D34+D38)</f>
        <v>15</v>
      </c>
      <c r="E42" s="12">
        <f t="shared" si="12"/>
        <v>10</v>
      </c>
      <c r="F42" s="12">
        <f t="shared" si="12"/>
        <v>11</v>
      </c>
      <c r="G42" s="12">
        <f t="shared" si="12"/>
        <v>6</v>
      </c>
      <c r="H42" s="12">
        <f t="shared" si="12"/>
        <v>4</v>
      </c>
      <c r="I42" s="12">
        <f t="shared" si="12"/>
        <v>2</v>
      </c>
      <c r="J42" s="12">
        <f t="shared" si="12"/>
        <v>2</v>
      </c>
      <c r="K42" s="12">
        <f t="shared" si="12"/>
        <v>50</v>
      </c>
      <c r="L42" s="12">
        <f t="shared" si="12"/>
        <v>0</v>
      </c>
      <c r="M42" s="12">
        <f t="shared" si="12"/>
        <v>1</v>
      </c>
      <c r="N42" s="12">
        <f t="shared" si="12"/>
        <v>3</v>
      </c>
      <c r="O42" s="12">
        <f t="shared" si="12"/>
        <v>4</v>
      </c>
      <c r="P42" s="12">
        <f t="shared" si="12"/>
        <v>54</v>
      </c>
    </row>
    <row r="43" spans="1:16" x14ac:dyDescent="0.25">
      <c r="A43" s="13"/>
      <c r="B43" s="13"/>
      <c r="C43" s="9" t="s">
        <v>20</v>
      </c>
      <c r="D43" s="12">
        <f>SUM(D7+D11+D15+D19+D23+D27+D31+D35+D39)</f>
        <v>17</v>
      </c>
      <c r="E43" s="12">
        <f t="shared" si="12"/>
        <v>8</v>
      </c>
      <c r="F43" s="12">
        <f t="shared" si="12"/>
        <v>11</v>
      </c>
      <c r="G43" s="12">
        <f t="shared" si="12"/>
        <v>3</v>
      </c>
      <c r="H43" s="12">
        <f t="shared" si="12"/>
        <v>2</v>
      </c>
      <c r="I43" s="12">
        <f t="shared" si="12"/>
        <v>1</v>
      </c>
      <c r="J43" s="12">
        <f t="shared" si="12"/>
        <v>1</v>
      </c>
      <c r="K43" s="12">
        <f t="shared" si="12"/>
        <v>43</v>
      </c>
      <c r="L43" s="12">
        <f t="shared" si="12"/>
        <v>1</v>
      </c>
      <c r="M43" s="12">
        <f t="shared" si="12"/>
        <v>2</v>
      </c>
      <c r="N43" s="12">
        <f t="shared" si="12"/>
        <v>7</v>
      </c>
      <c r="O43" s="12">
        <f t="shared" si="12"/>
        <v>10</v>
      </c>
      <c r="P43" s="12">
        <f t="shared" si="12"/>
        <v>53</v>
      </c>
    </row>
    <row r="44" spans="1:16" x14ac:dyDescent="0.25">
      <c r="A44" s="13"/>
      <c r="B44" s="13"/>
      <c r="C44" s="14" t="s">
        <v>6</v>
      </c>
      <c r="D44" s="12">
        <f>SUM(D8+D12+D16+D20+D24+D28+D32+D36+D40)</f>
        <v>52</v>
      </c>
      <c r="E44" s="12">
        <f t="shared" si="12"/>
        <v>23</v>
      </c>
      <c r="F44" s="12">
        <f t="shared" si="12"/>
        <v>33</v>
      </c>
      <c r="G44" s="12">
        <f t="shared" si="12"/>
        <v>14</v>
      </c>
      <c r="H44" s="12">
        <f t="shared" si="12"/>
        <v>7</v>
      </c>
      <c r="I44" s="12">
        <f t="shared" si="12"/>
        <v>3</v>
      </c>
      <c r="J44" s="12">
        <f t="shared" si="12"/>
        <v>4</v>
      </c>
      <c r="K44" s="12">
        <f t="shared" si="12"/>
        <v>136</v>
      </c>
      <c r="L44" s="12">
        <f t="shared" si="12"/>
        <v>2</v>
      </c>
      <c r="M44" s="12">
        <f t="shared" si="12"/>
        <v>4</v>
      </c>
      <c r="N44" s="12">
        <f t="shared" si="12"/>
        <v>16</v>
      </c>
      <c r="O44" s="12">
        <f t="shared" si="12"/>
        <v>22</v>
      </c>
      <c r="P44" s="12">
        <f t="shared" si="12"/>
        <v>158</v>
      </c>
    </row>
    <row r="45" spans="1:16" x14ac:dyDescent="0.25"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</sheetData>
  <autoFilter ref="A4:P44" xr:uid="{D2564815-A1DD-43E5-839C-05032A86AE2C}">
    <sortState xmlns:xlrd2="http://schemas.microsoft.com/office/spreadsheetml/2017/richdata2" ref="A48:P56">
      <sortCondition ref="A4"/>
    </sortState>
  </autoFilter>
  <mergeCells count="22">
    <mergeCell ref="A37:A40"/>
    <mergeCell ref="B37:B40"/>
    <mergeCell ref="A41:B44"/>
    <mergeCell ref="A17:A36"/>
    <mergeCell ref="B17:B20"/>
    <mergeCell ref="B21:B24"/>
    <mergeCell ref="B25:B28"/>
    <mergeCell ref="B29:B32"/>
    <mergeCell ref="B33:B36"/>
    <mergeCell ref="A5:A8"/>
    <mergeCell ref="B5:B8"/>
    <mergeCell ref="A9:A12"/>
    <mergeCell ref="B9:B12"/>
    <mergeCell ref="A13:A16"/>
    <mergeCell ref="B13:B16"/>
    <mergeCell ref="A1:Z1"/>
    <mergeCell ref="A3:A4"/>
    <mergeCell ref="B3:B4"/>
    <mergeCell ref="C3:C4"/>
    <mergeCell ref="D3:K3"/>
    <mergeCell ref="L3:O3"/>
    <mergeCell ref="P3:P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Table_S3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Trzebny</dc:creator>
  <cp:lastModifiedBy>Artur Trzebny</cp:lastModifiedBy>
  <dcterms:created xsi:type="dcterms:W3CDTF">2026-03-10T14:28:50Z</dcterms:created>
  <dcterms:modified xsi:type="dcterms:W3CDTF">2026-03-10T14:29:08Z</dcterms:modified>
</cp:coreProperties>
</file>